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8" windowWidth="13332" windowHeight="742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Лист1!$A$1:$D$50</definedName>
  </definedNames>
  <calcPr calcId="125725"/>
</workbook>
</file>

<file path=xl/calcChain.xml><?xml version="1.0" encoding="utf-8"?>
<calcChain xmlns="http://schemas.openxmlformats.org/spreadsheetml/2006/main">
  <c r="B46" i="1"/>
  <c r="B17"/>
  <c r="B18"/>
  <c r="B14"/>
  <c r="B8"/>
  <c r="B11" l="1"/>
  <c r="D47" l="1"/>
</calcChain>
</file>

<file path=xl/sharedStrings.xml><?xml version="1.0" encoding="utf-8"?>
<sst xmlns="http://schemas.openxmlformats.org/spreadsheetml/2006/main" count="39" uniqueCount="38">
  <si>
    <t>МАДОУ «Детский сад №75 «Дельфин» общеразвивающего вида»</t>
  </si>
  <si>
    <t>Поступление средств:</t>
  </si>
  <si>
    <t>Вид поступления</t>
  </si>
  <si>
    <t>Сумма</t>
  </si>
  <si>
    <t>Родительская плата за д/с</t>
  </si>
  <si>
    <t>Платные услуги</t>
  </si>
  <si>
    <t>Питание сотрудников</t>
  </si>
  <si>
    <t>Пожертвования</t>
  </si>
  <si>
    <t xml:space="preserve">       Итого:</t>
  </si>
  <si>
    <t>Расходование средств:</t>
  </si>
  <si>
    <t>Статья расходов</t>
  </si>
  <si>
    <t>Питание детей</t>
  </si>
  <si>
    <t>Итого:</t>
  </si>
  <si>
    <t>Заработная плата и начисления программиста</t>
  </si>
  <si>
    <t>Гл. бухгалтер                   Леонтьева И.Б.</t>
  </si>
  <si>
    <t>Заведующий                 Лукконен О.А.</t>
  </si>
  <si>
    <t>Зарплата и начисления по платным услугам</t>
  </si>
  <si>
    <t>Возврат переплаты (платн.услуги)</t>
  </si>
  <si>
    <t>Возврат переплаты (род. плата)</t>
  </si>
  <si>
    <t>ЦГСЭН (исследование воды)</t>
  </si>
  <si>
    <t>ООО "Комплект сервис" (заправка картриджа)</t>
  </si>
  <si>
    <t>Отчёт по доходам и расходам внебюджетных средств за ФЕВРАЛЬ 2019 г.</t>
  </si>
  <si>
    <t xml:space="preserve">Остаток внебюджетных средств на 01 ФЕВРАЛЯ 2019 г. </t>
  </si>
  <si>
    <t>Ремонт картофелечистки</t>
  </si>
  <si>
    <t>ЦГСЭН (мед.книжки, бланки)</t>
  </si>
  <si>
    <t>Песок строительный</t>
  </si>
  <si>
    <t>ИП Изотова (замер сопротивления)</t>
  </si>
  <si>
    <t>НовГУ (обучение, ГРАНТ)</t>
  </si>
  <si>
    <t>ТНС энерго (пени)</t>
  </si>
  <si>
    <t>Пени (фонды)</t>
  </si>
  <si>
    <t>ИП Семенов (обслуживание узла учёта)</t>
  </si>
  <si>
    <t>Самаровка</t>
  </si>
  <si>
    <t>Аренда контйнера ТБО</t>
  </si>
  <si>
    <t>Смеситель (кухня)</t>
  </si>
  <si>
    <t>Матрацы</t>
  </si>
  <si>
    <t>Канц.товары</t>
  </si>
  <si>
    <t xml:space="preserve">Остаток внебюджетных средств на 01.03.2019 г. </t>
  </si>
  <si>
    <t>Росприроднадзор (платеж 4 кв.2019)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</si>
</sst>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4" fontId="3" fillId="0" borderId="4" xfId="0" applyNumberFormat="1" applyFont="1" applyBorder="1" applyAlignment="1"/>
    <xf numFmtId="4" fontId="4" fillId="0" borderId="4" xfId="0" applyNumberFormat="1" applyFont="1" applyBorder="1" applyAlignment="1"/>
    <xf numFmtId="4" fontId="3" fillId="0" borderId="0" xfId="0" applyNumberFormat="1" applyFont="1" applyBorder="1" applyAlignme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/>
    <xf numFmtId="2" fontId="1" fillId="0" borderId="4" xfId="0" applyNumberFormat="1" applyFont="1" applyBorder="1" applyAlignment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/>
    <xf numFmtId="4" fontId="9" fillId="0" borderId="4" xfId="0" applyNumberFormat="1" applyFont="1" applyBorder="1" applyAlignment="1"/>
    <xf numFmtId="0" fontId="8" fillId="0" borderId="6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topLeftCell="A19" zoomScaleNormal="100" workbookViewId="0">
      <selection activeCell="B54" sqref="B54"/>
    </sheetView>
  </sheetViews>
  <sheetFormatPr defaultRowHeight="14.4"/>
  <cols>
    <col min="1" max="1" width="43.5546875" customWidth="1"/>
    <col min="2" max="2" width="16.44140625" customWidth="1"/>
    <col min="4" max="4" width="13.44140625" customWidth="1"/>
  </cols>
  <sheetData>
    <row r="1" spans="1:7" ht="18">
      <c r="A1" s="25" t="s">
        <v>0</v>
      </c>
      <c r="B1" s="25"/>
      <c r="C1" s="25"/>
      <c r="D1" s="25"/>
      <c r="E1" s="11"/>
      <c r="F1" s="3"/>
      <c r="G1" s="3"/>
    </row>
    <row r="2" spans="1:7" ht="18.600000000000001" thickBot="1">
      <c r="A2" s="24" t="s">
        <v>21</v>
      </c>
      <c r="B2" s="24"/>
      <c r="C2" s="24"/>
      <c r="D2" s="24"/>
      <c r="E2" s="21"/>
      <c r="F2" s="3"/>
      <c r="G2" s="3"/>
    </row>
    <row r="3" spans="1:7" ht="18.600000000000001" thickBot="1">
      <c r="A3" s="29" t="s">
        <v>22</v>
      </c>
      <c r="B3" s="29"/>
      <c r="C3" s="30"/>
      <c r="D3" s="12">
        <v>63138.43</v>
      </c>
      <c r="E3" s="11"/>
      <c r="F3" s="26"/>
      <c r="G3" s="26"/>
    </row>
    <row r="4" spans="1:7" ht="10.8" customHeight="1">
      <c r="A4" s="10"/>
      <c r="B4" s="10"/>
      <c r="C4" s="10"/>
      <c r="D4" s="14"/>
      <c r="E4" s="11"/>
      <c r="F4" s="9"/>
      <c r="G4" s="9"/>
    </row>
    <row r="5" spans="1:7" ht="18.600000000000001" thickBot="1">
      <c r="A5" s="15" t="s">
        <v>1</v>
      </c>
      <c r="B5" s="3"/>
      <c r="C5" s="3"/>
      <c r="D5" s="3"/>
      <c r="E5" s="3"/>
      <c r="F5" s="3"/>
      <c r="G5" s="3"/>
    </row>
    <row r="6" spans="1:7" ht="18.600000000000001" thickBot="1">
      <c r="A6" s="4" t="s">
        <v>2</v>
      </c>
      <c r="B6" s="5" t="s">
        <v>3</v>
      </c>
      <c r="C6" s="3"/>
      <c r="D6" s="3"/>
      <c r="E6" s="3"/>
      <c r="F6" s="3"/>
      <c r="G6" s="3"/>
    </row>
    <row r="7" spans="1:7" ht="18.600000000000001" thickBot="1">
      <c r="A7" s="19" t="s">
        <v>4</v>
      </c>
      <c r="B7" s="13">
        <v>411953.82</v>
      </c>
      <c r="C7" s="3"/>
      <c r="D7" s="3"/>
      <c r="E7" s="3"/>
      <c r="F7" s="3"/>
      <c r="G7" s="3"/>
    </row>
    <row r="8" spans="1:7" ht="18.600000000000001" thickBot="1">
      <c r="A8" s="19" t="s">
        <v>5</v>
      </c>
      <c r="B8" s="13">
        <f>6800+35320+15000+2700+7800+8370+3400+4700+44.16</f>
        <v>84134.16</v>
      </c>
      <c r="C8" s="3"/>
      <c r="D8" s="3"/>
      <c r="E8" s="3"/>
      <c r="F8" s="3"/>
      <c r="G8" s="3"/>
    </row>
    <row r="9" spans="1:7" ht="18.600000000000001" thickBot="1">
      <c r="A9" s="19" t="s">
        <v>6</v>
      </c>
      <c r="B9" s="13">
        <v>25965.919999999998</v>
      </c>
      <c r="C9" s="3"/>
      <c r="D9" s="3"/>
      <c r="E9" s="3"/>
      <c r="F9" s="3"/>
      <c r="G9" s="3"/>
    </row>
    <row r="10" spans="1:7" ht="18.600000000000001" thickBot="1">
      <c r="A10" s="19" t="s">
        <v>7</v>
      </c>
      <c r="B10" s="13">
        <v>0</v>
      </c>
      <c r="C10" s="3"/>
      <c r="D10" s="3"/>
      <c r="E10" s="3"/>
      <c r="F10" s="3"/>
      <c r="G10" s="3"/>
    </row>
    <row r="11" spans="1:7" ht="18.600000000000001" thickBot="1">
      <c r="A11" s="2" t="s">
        <v>8</v>
      </c>
      <c r="B11" s="22">
        <f>SUM(B7:B10)</f>
        <v>522053.89999999997</v>
      </c>
      <c r="C11" s="3"/>
      <c r="D11" s="3"/>
      <c r="E11" s="3"/>
      <c r="F11" s="3"/>
      <c r="G11" s="3"/>
    </row>
    <row r="12" spans="1:7" ht="18.600000000000001" thickBot="1">
      <c r="A12" s="15" t="s">
        <v>9</v>
      </c>
      <c r="B12" s="3"/>
      <c r="C12" s="3"/>
      <c r="D12" s="3"/>
      <c r="E12" s="3"/>
      <c r="F12" s="3"/>
      <c r="G12" s="3"/>
    </row>
    <row r="13" spans="1:7" ht="18.600000000000001" thickBot="1">
      <c r="A13" s="6" t="s">
        <v>10</v>
      </c>
      <c r="B13" s="7" t="s">
        <v>3</v>
      </c>
      <c r="C13" s="3"/>
      <c r="D13" s="3"/>
      <c r="E13" s="3"/>
      <c r="F13" s="3"/>
      <c r="G13" s="3"/>
    </row>
    <row r="14" spans="1:7" ht="18.600000000000001" thickBot="1">
      <c r="A14" s="20" t="s">
        <v>11</v>
      </c>
      <c r="B14" s="13">
        <f>61823.84+17362.8+10000+19386+10000+58227.71+186839.34+36529.53</f>
        <v>400169.22</v>
      </c>
      <c r="C14" s="3"/>
      <c r="D14" s="3"/>
      <c r="E14" s="3"/>
      <c r="F14" s="3"/>
      <c r="G14" s="3"/>
    </row>
    <row r="15" spans="1:7" ht="18.600000000000001" thickBot="1">
      <c r="A15" s="20" t="s">
        <v>18</v>
      </c>
      <c r="B15" s="13">
        <v>2310</v>
      </c>
      <c r="C15" s="3"/>
      <c r="D15" s="3"/>
      <c r="E15" s="3"/>
      <c r="F15" s="3"/>
      <c r="G15" s="3"/>
    </row>
    <row r="16" spans="1:7" ht="18.600000000000001" thickBot="1">
      <c r="A16" s="20" t="s">
        <v>17</v>
      </c>
      <c r="B16" s="13">
        <v>480</v>
      </c>
      <c r="C16" s="3"/>
      <c r="D16" s="3"/>
      <c r="E16" s="3"/>
      <c r="F16" s="3"/>
      <c r="G16" s="3"/>
    </row>
    <row r="17" spans="1:7" ht="16.2" customHeight="1" thickBot="1">
      <c r="A17" s="20" t="s">
        <v>16</v>
      </c>
      <c r="B17" s="13">
        <f>66242.09+18466.07+793.43</f>
        <v>85501.59</v>
      </c>
      <c r="C17" s="3"/>
      <c r="D17" s="3"/>
      <c r="E17" s="3"/>
      <c r="F17" s="3"/>
      <c r="G17" s="3"/>
    </row>
    <row r="18" spans="1:7" ht="15" customHeight="1" thickBot="1">
      <c r="A18" s="20" t="s">
        <v>13</v>
      </c>
      <c r="B18" s="13">
        <f>1900+415.72</f>
        <v>2315.7200000000003</v>
      </c>
      <c r="C18" s="3"/>
      <c r="D18" s="3"/>
      <c r="E18" s="3"/>
      <c r="F18" s="3"/>
      <c r="G18" s="3"/>
    </row>
    <row r="19" spans="1:7" ht="15" customHeight="1" thickBot="1">
      <c r="A19" s="23" t="s">
        <v>25</v>
      </c>
      <c r="B19" s="13">
        <v>7200</v>
      </c>
      <c r="C19" s="3"/>
      <c r="D19" s="3"/>
      <c r="E19" s="3"/>
      <c r="F19" s="3"/>
      <c r="G19" s="3"/>
    </row>
    <row r="20" spans="1:7" ht="15" customHeight="1" thickBot="1">
      <c r="A20" s="23" t="s">
        <v>26</v>
      </c>
      <c r="B20" s="13">
        <v>5800</v>
      </c>
      <c r="C20" s="3"/>
      <c r="D20" s="3"/>
      <c r="E20" s="3"/>
      <c r="F20" s="3"/>
      <c r="G20" s="3"/>
    </row>
    <row r="21" spans="1:7" ht="15" customHeight="1" thickBot="1">
      <c r="A21" s="23" t="s">
        <v>27</v>
      </c>
      <c r="B21" s="13">
        <v>10000</v>
      </c>
      <c r="C21" s="3"/>
      <c r="D21" s="3"/>
      <c r="E21" s="3"/>
      <c r="F21" s="3"/>
      <c r="G21" s="3"/>
    </row>
    <row r="22" spans="1:7" ht="15" customHeight="1" thickBot="1">
      <c r="A22" s="23" t="s">
        <v>28</v>
      </c>
      <c r="B22" s="13">
        <v>203.89</v>
      </c>
      <c r="C22" s="3"/>
      <c r="D22" s="3"/>
      <c r="E22" s="3"/>
      <c r="F22" s="3"/>
      <c r="G22" s="3"/>
    </row>
    <row r="23" spans="1:7" ht="15" customHeight="1" thickBot="1">
      <c r="A23" s="23" t="s">
        <v>29</v>
      </c>
      <c r="B23" s="13">
        <v>157.66999999999999</v>
      </c>
      <c r="C23" s="3"/>
      <c r="D23" s="3"/>
      <c r="E23" s="3"/>
      <c r="F23" s="3"/>
      <c r="G23" s="3"/>
    </row>
    <row r="24" spans="1:7" ht="15" customHeight="1" thickBot="1">
      <c r="A24" s="23" t="s">
        <v>30</v>
      </c>
      <c r="B24" s="13">
        <v>5000</v>
      </c>
      <c r="C24" s="3"/>
      <c r="D24" s="3"/>
      <c r="E24" s="3"/>
      <c r="F24" s="3"/>
      <c r="G24" s="3"/>
    </row>
    <row r="25" spans="1:7" ht="15" customHeight="1" thickBot="1">
      <c r="A25" s="23" t="s">
        <v>31</v>
      </c>
      <c r="B25" s="13">
        <v>4000</v>
      </c>
      <c r="C25" s="3"/>
      <c r="D25" s="3"/>
      <c r="E25" s="3"/>
      <c r="F25" s="3"/>
      <c r="G25" s="3"/>
    </row>
    <row r="26" spans="1:7" ht="18" customHeight="1" thickBot="1">
      <c r="A26" s="23" t="s">
        <v>20</v>
      </c>
      <c r="B26" s="13">
        <v>2350</v>
      </c>
      <c r="C26" s="3"/>
      <c r="D26" s="3"/>
      <c r="E26" s="3"/>
      <c r="F26" s="3"/>
      <c r="G26" s="3"/>
    </row>
    <row r="27" spans="1:7" ht="18.600000000000001" thickBot="1">
      <c r="A27" s="20" t="s">
        <v>23</v>
      </c>
      <c r="B27" s="13">
        <v>3500</v>
      </c>
      <c r="C27" s="3"/>
      <c r="D27" s="3"/>
      <c r="E27" s="3"/>
      <c r="F27" s="3"/>
      <c r="G27" s="3"/>
    </row>
    <row r="28" spans="1:7" ht="18.600000000000001" thickBot="1">
      <c r="A28" s="20" t="s">
        <v>19</v>
      </c>
      <c r="B28" s="13">
        <v>9882</v>
      </c>
      <c r="C28" s="3"/>
      <c r="D28" s="3"/>
      <c r="E28" s="3"/>
      <c r="F28" s="3"/>
      <c r="G28" s="3"/>
    </row>
    <row r="29" spans="1:7" ht="18.600000000000001" thickBot="1">
      <c r="A29" s="20" t="s">
        <v>24</v>
      </c>
      <c r="B29" s="13">
        <v>1980</v>
      </c>
      <c r="C29" s="3"/>
      <c r="D29" s="3"/>
      <c r="E29" s="3"/>
      <c r="F29" s="3"/>
      <c r="G29" s="3"/>
    </row>
    <row r="30" spans="1:7" ht="18.600000000000001" thickBot="1">
      <c r="A30" s="20" t="s">
        <v>32</v>
      </c>
      <c r="B30" s="13">
        <v>589.84</v>
      </c>
      <c r="C30" s="3"/>
      <c r="D30" s="3"/>
      <c r="E30" s="3"/>
      <c r="F30" s="3"/>
      <c r="G30" s="3"/>
    </row>
    <row r="31" spans="1:7" ht="18.600000000000001" thickBot="1">
      <c r="A31" s="20" t="s">
        <v>33</v>
      </c>
      <c r="B31" s="13">
        <v>2895</v>
      </c>
      <c r="C31" s="3"/>
      <c r="D31" s="3"/>
      <c r="E31" s="3"/>
      <c r="F31" s="3"/>
      <c r="G31" s="3"/>
    </row>
    <row r="32" spans="1:7" ht="18.600000000000001" thickBot="1">
      <c r="A32" s="20" t="s">
        <v>35</v>
      </c>
      <c r="B32" s="13">
        <v>420.6</v>
      </c>
      <c r="C32" s="3"/>
      <c r="D32" s="3"/>
      <c r="E32" s="3"/>
      <c r="F32" s="3"/>
      <c r="G32" s="3"/>
    </row>
    <row r="33" spans="1:7" ht="18.600000000000001" thickBot="1">
      <c r="A33" s="20" t="s">
        <v>37</v>
      </c>
      <c r="B33" s="13">
        <v>495</v>
      </c>
      <c r="C33" s="3"/>
      <c r="D33" s="3"/>
      <c r="E33" s="3"/>
      <c r="F33" s="3"/>
      <c r="G33" s="3"/>
    </row>
    <row r="34" spans="1:7" ht="18.600000000000001" thickBot="1">
      <c r="A34" s="20" t="s">
        <v>34</v>
      </c>
      <c r="B34" s="13">
        <v>1200</v>
      </c>
      <c r="C34" s="3"/>
      <c r="D34" s="3"/>
      <c r="E34" s="3"/>
      <c r="F34" s="3"/>
      <c r="G34" s="3"/>
    </row>
    <row r="35" spans="1:7" ht="18.600000000000001" hidden="1" thickBot="1">
      <c r="A35" s="20"/>
      <c r="B35" s="13"/>
      <c r="C35" s="3"/>
      <c r="D35" s="3"/>
      <c r="E35" s="3"/>
      <c r="F35" s="3"/>
      <c r="G35" s="3"/>
    </row>
    <row r="36" spans="1:7" ht="18.600000000000001" hidden="1" thickBot="1">
      <c r="C36" s="3"/>
      <c r="D36" s="3"/>
      <c r="E36" s="3"/>
      <c r="F36" s="3"/>
      <c r="G36" s="3"/>
    </row>
    <row r="37" spans="1:7" ht="15.6" hidden="1" customHeight="1" thickBot="1">
      <c r="A37" s="20"/>
      <c r="B37" s="13"/>
      <c r="C37" s="3"/>
      <c r="D37" s="3"/>
      <c r="E37" s="3"/>
      <c r="F37" s="3"/>
      <c r="G37" s="3"/>
    </row>
    <row r="38" spans="1:7" ht="18.600000000000001" hidden="1" thickBot="1">
      <c r="C38" s="3"/>
      <c r="D38" s="3"/>
      <c r="E38" s="3"/>
      <c r="F38" s="3"/>
      <c r="G38" s="3"/>
    </row>
    <row r="39" spans="1:7" ht="18.600000000000001" hidden="1" thickBot="1">
      <c r="A39" s="20"/>
      <c r="B39" s="13"/>
      <c r="C39" s="3"/>
      <c r="D39" s="3"/>
      <c r="E39" s="3"/>
      <c r="F39" s="3"/>
      <c r="G39" s="3"/>
    </row>
    <row r="40" spans="1:7" ht="18.600000000000001" hidden="1" thickBot="1">
      <c r="A40" s="20"/>
      <c r="B40" s="13"/>
      <c r="C40" s="3"/>
      <c r="D40" s="3"/>
      <c r="E40" s="3"/>
      <c r="F40" s="3"/>
      <c r="G40" s="3"/>
    </row>
    <row r="41" spans="1:7" ht="18.600000000000001" hidden="1" thickBot="1">
      <c r="A41" s="20"/>
      <c r="B41" s="13"/>
      <c r="C41" s="3"/>
      <c r="D41" s="3"/>
      <c r="E41" s="3"/>
      <c r="F41" s="3"/>
      <c r="G41" s="3"/>
    </row>
    <row r="42" spans="1:7" ht="18.600000000000001" hidden="1" thickBot="1">
      <c r="A42" s="20"/>
      <c r="B42" s="13"/>
      <c r="C42" s="3"/>
      <c r="D42" s="3"/>
      <c r="E42" s="3"/>
      <c r="F42" s="3"/>
      <c r="G42" s="3"/>
    </row>
    <row r="43" spans="1:7" ht="18.600000000000001" hidden="1" thickBot="1">
      <c r="A43" s="20"/>
      <c r="B43" s="13"/>
      <c r="C43" s="3"/>
      <c r="D43" s="3"/>
      <c r="E43" s="3"/>
      <c r="F43" s="3"/>
      <c r="G43" s="3"/>
    </row>
    <row r="44" spans="1:7" ht="18.600000000000001" hidden="1" thickBot="1">
      <c r="C44" s="3"/>
      <c r="D44" s="3"/>
      <c r="E44" s="3"/>
      <c r="F44" s="3"/>
      <c r="G44" s="3"/>
    </row>
    <row r="45" spans="1:7" ht="18.600000000000001" hidden="1" thickBot="1">
      <c r="A45" s="20"/>
      <c r="B45" s="13"/>
      <c r="C45" s="3"/>
      <c r="D45" s="3"/>
      <c r="E45" s="3"/>
      <c r="F45" s="3"/>
      <c r="G45" s="3"/>
    </row>
    <row r="46" spans="1:7" ht="18.600000000000001" thickBot="1">
      <c r="A46" s="1" t="s">
        <v>12</v>
      </c>
      <c r="B46" s="22">
        <f>SUM(B14:B45)</f>
        <v>546450.5299999998</v>
      </c>
      <c r="C46" s="3"/>
      <c r="D46" s="3"/>
      <c r="E46" s="3"/>
      <c r="F46" s="3"/>
      <c r="G46" s="3"/>
    </row>
    <row r="47" spans="1:7" ht="18.600000000000001" thickBot="1">
      <c r="A47" s="28" t="s">
        <v>36</v>
      </c>
      <c r="B47" s="28"/>
      <c r="C47" s="28"/>
      <c r="D47" s="18">
        <f>D3+B11-B46</f>
        <v>38741.800000000163</v>
      </c>
      <c r="E47" s="8"/>
      <c r="F47" s="8"/>
      <c r="G47" s="3"/>
    </row>
    <row r="48" spans="1:7" ht="18">
      <c r="A48" s="16"/>
      <c r="B48" s="16"/>
      <c r="C48" s="16"/>
      <c r="D48" s="17"/>
      <c r="E48" s="8"/>
      <c r="F48" s="8"/>
      <c r="G48" s="3"/>
    </row>
    <row r="49" spans="1:7" ht="18">
      <c r="A49" s="26" t="s">
        <v>15</v>
      </c>
      <c r="B49" s="26"/>
      <c r="C49" s="3"/>
      <c r="D49" s="3"/>
      <c r="E49" s="3"/>
      <c r="F49" s="3"/>
      <c r="G49" s="3"/>
    </row>
    <row r="50" spans="1:7" ht="18">
      <c r="A50" s="27" t="s">
        <v>14</v>
      </c>
      <c r="B50" s="27"/>
      <c r="C50" s="3"/>
      <c r="D50" s="3"/>
      <c r="E50" s="3"/>
      <c r="F50" s="3"/>
      <c r="G50" s="3"/>
    </row>
  </sheetData>
  <mergeCells count="7">
    <mergeCell ref="A2:D2"/>
    <mergeCell ref="A1:D1"/>
    <mergeCell ref="F3:G3"/>
    <mergeCell ref="A49:B49"/>
    <mergeCell ref="A50:B50"/>
    <mergeCell ref="A47:C47"/>
    <mergeCell ref="A3:C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Дельфин-2</dc:creator>
  <cp:lastModifiedBy>Дельфин-2</cp:lastModifiedBy>
  <cp:lastPrinted>2018-12-03T14:04:18Z</cp:lastPrinted>
  <dcterms:created xsi:type="dcterms:W3CDTF">2015-02-04T13:10:43Z</dcterms:created>
  <dcterms:modified xsi:type="dcterms:W3CDTF">2019-03-01T14:05:46Z</dcterms:modified>
</cp:coreProperties>
</file>